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data_2023-03-15" sheetId="1" r:id="rId1"/>
  </sheets>
  <calcPr calcId="144525"/>
</workbook>
</file>

<file path=xl/sharedStrings.xml><?xml version="1.0" encoding="utf-8"?>
<sst xmlns="http://schemas.openxmlformats.org/spreadsheetml/2006/main" count="31" uniqueCount="12">
  <si>
    <r>
      <t>淮北市相山区</t>
    </r>
    <r>
      <rPr>
        <b/>
        <sz val="11"/>
        <color theme="1"/>
        <rFont val="Times New Roman"/>
        <charset val="134"/>
      </rPr>
      <t>2023</t>
    </r>
    <r>
      <rPr>
        <b/>
        <sz val="11"/>
        <color theme="1"/>
        <rFont val="宋体"/>
        <charset val="134"/>
      </rPr>
      <t>年公开招聘中小学校医（护士）资格复审递补人员名单</t>
    </r>
  </si>
  <si>
    <t>序号</t>
  </si>
  <si>
    <t>职位代码</t>
  </si>
  <si>
    <t>准考证号</t>
  </si>
  <si>
    <t>成绩</t>
  </si>
  <si>
    <t>备注</t>
  </si>
  <si>
    <r>
      <rPr>
        <sz val="11"/>
        <color theme="1"/>
        <rFont val="Times New Roman"/>
        <charset val="134"/>
      </rPr>
      <t>202301-</t>
    </r>
    <r>
      <rPr>
        <sz val="11"/>
        <color theme="1"/>
        <rFont val="宋体"/>
        <charset val="134"/>
      </rPr>
      <t>校医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城区学校</t>
    </r>
    <r>
      <rPr>
        <sz val="11"/>
        <color theme="1"/>
        <rFont val="Times New Roman"/>
        <charset val="134"/>
      </rPr>
      <t>1)</t>
    </r>
  </si>
  <si>
    <r>
      <rPr>
        <sz val="11"/>
        <color theme="1"/>
        <rFont val="Times New Roman"/>
        <charset val="134"/>
      </rPr>
      <t>202303-</t>
    </r>
    <r>
      <rPr>
        <sz val="11"/>
        <color theme="1"/>
        <rFont val="宋体"/>
        <charset val="134"/>
      </rPr>
      <t>校医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城区学校</t>
    </r>
    <r>
      <rPr>
        <sz val="11"/>
        <color theme="1"/>
        <rFont val="Times New Roman"/>
        <charset val="134"/>
      </rPr>
      <t>2)</t>
    </r>
  </si>
  <si>
    <r>
      <rPr>
        <sz val="11"/>
        <color theme="1"/>
        <rFont val="Times New Roman"/>
        <charset val="134"/>
      </rPr>
      <t>202305-</t>
    </r>
    <r>
      <rPr>
        <sz val="11"/>
        <color theme="1"/>
        <rFont val="宋体"/>
        <charset val="134"/>
      </rPr>
      <t>校医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农村学校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</si>
  <si>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202302-</t>
    </r>
    <r>
      <rPr>
        <sz val="11"/>
        <color theme="1"/>
        <rFont val="宋体"/>
        <charset val="134"/>
      </rPr>
      <t>护士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城区学校</t>
    </r>
    <r>
      <rPr>
        <sz val="11"/>
        <color theme="1"/>
        <rFont val="Times New Roman"/>
        <charset val="134"/>
      </rPr>
      <t>1)</t>
    </r>
  </si>
  <si>
    <r>
      <rPr>
        <sz val="11"/>
        <color theme="1"/>
        <rFont val="Times New Roman"/>
        <charset val="134"/>
      </rPr>
      <t>202304-</t>
    </r>
    <r>
      <rPr>
        <sz val="11"/>
        <color theme="1"/>
        <rFont val="宋体"/>
        <charset val="134"/>
      </rPr>
      <t>护士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城区学校</t>
    </r>
    <r>
      <rPr>
        <sz val="11"/>
        <color theme="1"/>
        <rFont val="Times New Roman"/>
        <charset val="134"/>
      </rPr>
      <t>2)</t>
    </r>
  </si>
  <si>
    <r>
      <rPr>
        <sz val="11"/>
        <color theme="1"/>
        <rFont val="Times New Roman"/>
        <charset val="134"/>
      </rPr>
      <t>202306-</t>
    </r>
    <r>
      <rPr>
        <sz val="11"/>
        <color theme="1"/>
        <rFont val="宋体"/>
        <charset val="134"/>
      </rPr>
      <t>护士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农村学校</t>
    </r>
    <r>
      <rPr>
        <sz val="11"/>
        <color theme="1"/>
        <rFont val="Times New Roman"/>
        <charset val="134"/>
      </rPr>
      <t>)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</si>
</sst>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zoomScale="120" zoomScaleNormal="120" workbookViewId="0">
      <selection activeCell="G19" sqref="G19"/>
    </sheetView>
  </sheetViews>
  <sheetFormatPr defaultColWidth="9" defaultRowHeight="15" outlineLevelCol="4"/>
  <cols>
    <col min="1" max="1" width="9" style="1"/>
    <col min="2" max="2" width="24.125" style="1" customWidth="1"/>
    <col min="3" max="3" width="11.625" style="1" customWidth="1"/>
    <col min="4" max="4" width="9" style="1"/>
    <col min="5" max="5" width="11.375" style="1" customWidth="1"/>
    <col min="6" max="16384" width="9" style="1"/>
  </cols>
  <sheetData>
    <row r="1" ht="22" customHeight="1" spans="1:5">
      <c r="A1" s="2" t="s">
        <v>0</v>
      </c>
      <c r="B1" s="3"/>
      <c r="C1" s="3"/>
      <c r="D1" s="3"/>
      <c r="E1" s="3"/>
    </row>
    <row r="2" ht="13.5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>
        <v>1</v>
      </c>
      <c r="B3" s="5" t="s">
        <v>6</v>
      </c>
      <c r="C3" s="5" t="str">
        <f>"2303120101"</f>
        <v>2303120101</v>
      </c>
      <c r="D3" s="5">
        <v>63.04</v>
      </c>
      <c r="E3" s="5"/>
    </row>
    <row r="4" spans="1:5">
      <c r="A4" s="5">
        <v>2</v>
      </c>
      <c r="B4" s="5" t="s">
        <v>6</v>
      </c>
      <c r="C4" s="5" t="str">
        <f>"2303120102"</f>
        <v>2303120102</v>
      </c>
      <c r="D4" s="5">
        <v>60.95</v>
      </c>
      <c r="E4" s="5"/>
    </row>
    <row r="5" spans="1:5">
      <c r="A5" s="5">
        <v>3</v>
      </c>
      <c r="B5" s="5" t="s">
        <v>6</v>
      </c>
      <c r="C5" s="5" t="str">
        <f>"2303120110"</f>
        <v>2303120110</v>
      </c>
      <c r="D5" s="5">
        <v>60.82</v>
      </c>
      <c r="E5" s="5"/>
    </row>
    <row r="6" spans="1:5">
      <c r="A6" s="5">
        <v>4</v>
      </c>
      <c r="B6" s="5" t="s">
        <v>6</v>
      </c>
      <c r="C6" s="5" t="str">
        <f>"2303120104"</f>
        <v>2303120104</v>
      </c>
      <c r="D6" s="5">
        <v>60.58</v>
      </c>
      <c r="E6" s="5"/>
    </row>
    <row r="7" spans="1:5">
      <c r="A7" s="5">
        <v>5</v>
      </c>
      <c r="B7" s="5" t="s">
        <v>7</v>
      </c>
      <c r="C7" s="5" t="str">
        <f>"2303120111"</f>
        <v>2303120111</v>
      </c>
      <c r="D7" s="5">
        <v>63.26</v>
      </c>
      <c r="E7" s="5"/>
    </row>
    <row r="8" spans="1:5">
      <c r="A8" s="5">
        <v>6</v>
      </c>
      <c r="B8" s="5" t="s">
        <v>7</v>
      </c>
      <c r="C8" s="5" t="str">
        <f>"2303120115"</f>
        <v>2303120115</v>
      </c>
      <c r="D8" s="5">
        <v>60.58</v>
      </c>
      <c r="E8" s="5"/>
    </row>
    <row r="9" spans="1:5">
      <c r="A9" s="5">
        <v>7</v>
      </c>
      <c r="B9" s="5" t="s">
        <v>8</v>
      </c>
      <c r="C9" s="5" t="str">
        <f>"2303120118"</f>
        <v>2303120118</v>
      </c>
      <c r="D9" s="5">
        <v>68.11</v>
      </c>
      <c r="E9" s="5"/>
    </row>
    <row r="10" spans="1:5">
      <c r="A10" s="5">
        <v>8</v>
      </c>
      <c r="B10" s="5" t="s">
        <v>9</v>
      </c>
      <c r="C10" s="5" t="str">
        <f>"2303120402"</f>
        <v>2303120402</v>
      </c>
      <c r="D10" s="5">
        <v>73.06</v>
      </c>
      <c r="E10" s="5"/>
    </row>
    <row r="11" spans="1:5">
      <c r="A11" s="5">
        <v>9</v>
      </c>
      <c r="B11" s="5" t="s">
        <v>9</v>
      </c>
      <c r="C11" s="5" t="str">
        <f>"2303120410"</f>
        <v>2303120410</v>
      </c>
      <c r="D11" s="5">
        <v>73</v>
      </c>
      <c r="E11" s="5"/>
    </row>
    <row r="12" spans="1:5">
      <c r="A12" s="5">
        <v>10</v>
      </c>
      <c r="B12" s="5" t="s">
        <v>9</v>
      </c>
      <c r="C12" s="5" t="str">
        <f>"2303120201"</f>
        <v>2303120201</v>
      </c>
      <c r="D12" s="5">
        <v>72.25</v>
      </c>
      <c r="E12" s="5"/>
    </row>
    <row r="13" spans="1:5">
      <c r="A13" s="5">
        <v>11</v>
      </c>
      <c r="B13" s="5" t="s">
        <v>9</v>
      </c>
      <c r="C13" s="5" t="str">
        <f>"2303120209"</f>
        <v>2303120209</v>
      </c>
      <c r="D13" s="5">
        <v>71.41</v>
      </c>
      <c r="E13" s="5"/>
    </row>
    <row r="14" spans="1:5">
      <c r="A14" s="5">
        <v>12</v>
      </c>
      <c r="B14" s="5" t="s">
        <v>9</v>
      </c>
      <c r="C14" s="5" t="str">
        <f>"2303120324"</f>
        <v>2303120324</v>
      </c>
      <c r="D14" s="5">
        <v>71.14</v>
      </c>
      <c r="E14" s="5"/>
    </row>
    <row r="15" spans="1:5">
      <c r="A15" s="5">
        <v>13</v>
      </c>
      <c r="B15" s="5" t="s">
        <v>9</v>
      </c>
      <c r="C15" s="5" t="str">
        <f>"2303120325"</f>
        <v>2303120325</v>
      </c>
      <c r="D15" s="5">
        <v>71.01</v>
      </c>
      <c r="E15" s="5"/>
    </row>
    <row r="16" spans="1:5">
      <c r="A16" s="5">
        <v>14</v>
      </c>
      <c r="B16" s="5" t="s">
        <v>9</v>
      </c>
      <c r="C16" s="5" t="str">
        <f>"2303120409"</f>
        <v>2303120409</v>
      </c>
      <c r="D16" s="5">
        <v>70.92</v>
      </c>
      <c r="E16" s="5"/>
    </row>
    <row r="17" spans="1:5">
      <c r="A17" s="5">
        <v>15</v>
      </c>
      <c r="B17" s="5" t="s">
        <v>10</v>
      </c>
      <c r="C17" s="5" t="str">
        <f>"2303120725"</f>
        <v>2303120725</v>
      </c>
      <c r="D17" s="5">
        <v>74.17</v>
      </c>
      <c r="E17" s="5"/>
    </row>
    <row r="18" spans="1:5">
      <c r="A18" s="5">
        <v>16</v>
      </c>
      <c r="B18" s="5" t="s">
        <v>10</v>
      </c>
      <c r="C18" s="5" t="str">
        <f>"2303120715"</f>
        <v>2303120715</v>
      </c>
      <c r="D18" s="5">
        <v>73.65</v>
      </c>
      <c r="E18" s="5"/>
    </row>
    <row r="19" spans="1:5">
      <c r="A19" s="5">
        <v>17</v>
      </c>
      <c r="B19" s="5" t="s">
        <v>10</v>
      </c>
      <c r="C19" s="5" t="str">
        <f>"2303120808"</f>
        <v>2303120808</v>
      </c>
      <c r="D19" s="5">
        <v>73.59</v>
      </c>
      <c r="E19" s="5"/>
    </row>
    <row r="20" spans="1:5">
      <c r="A20" s="5">
        <v>18</v>
      </c>
      <c r="B20" s="5" t="s">
        <v>10</v>
      </c>
      <c r="C20" s="5" t="str">
        <f>"2303120918"</f>
        <v>2303120918</v>
      </c>
      <c r="D20" s="5">
        <v>73.38</v>
      </c>
      <c r="E20" s="5"/>
    </row>
    <row r="21" spans="1:5">
      <c r="A21" s="5">
        <v>19</v>
      </c>
      <c r="B21" s="5" t="s">
        <v>10</v>
      </c>
      <c r="C21" s="5" t="str">
        <f>"2303121013"</f>
        <v>2303121013</v>
      </c>
      <c r="D21" s="5">
        <v>72.88</v>
      </c>
      <c r="E21" s="5"/>
    </row>
    <row r="22" spans="1:5">
      <c r="A22" s="5">
        <v>20</v>
      </c>
      <c r="B22" s="5" t="s">
        <v>10</v>
      </c>
      <c r="C22" s="5" t="str">
        <f>"2303121103"</f>
        <v>2303121103</v>
      </c>
      <c r="D22" s="5">
        <v>72.63</v>
      </c>
      <c r="E22" s="5"/>
    </row>
    <row r="23" spans="1:5">
      <c r="A23" s="5">
        <v>21</v>
      </c>
      <c r="B23" s="5" t="s">
        <v>11</v>
      </c>
      <c r="C23" s="5" t="str">
        <f>"2303121219"</f>
        <v>2303121219</v>
      </c>
      <c r="D23" s="5">
        <v>74.47</v>
      </c>
      <c r="E23" s="5"/>
    </row>
    <row r="24" spans="1:5">
      <c r="A24" s="5">
        <v>22</v>
      </c>
      <c r="B24" s="5" t="s">
        <v>11</v>
      </c>
      <c r="C24" s="5" t="str">
        <f>"2303121224"</f>
        <v>2303121224</v>
      </c>
      <c r="D24" s="5">
        <v>73.41</v>
      </c>
      <c r="E24" s="5"/>
    </row>
    <row r="25" spans="1:5">
      <c r="A25" s="5">
        <v>23</v>
      </c>
      <c r="B25" s="5" t="s">
        <v>11</v>
      </c>
      <c r="C25" s="5" t="str">
        <f>"2303121114"</f>
        <v>2303121114</v>
      </c>
      <c r="D25" s="5">
        <v>73.26</v>
      </c>
      <c r="E25" s="5"/>
    </row>
    <row r="26" spans="1:5">
      <c r="A26" s="5">
        <v>24</v>
      </c>
      <c r="B26" s="5" t="s">
        <v>11</v>
      </c>
      <c r="C26" s="5" t="str">
        <f>"2303121121"</f>
        <v>2303121121</v>
      </c>
      <c r="D26" s="5">
        <v>72.59</v>
      </c>
      <c r="E26" s="5"/>
    </row>
    <row r="27" spans="1:5">
      <c r="A27" s="5">
        <v>25</v>
      </c>
      <c r="B27" s="5" t="s">
        <v>11</v>
      </c>
      <c r="C27" s="5" t="str">
        <f>"2303121215"</f>
        <v>2303121215</v>
      </c>
      <c r="D27" s="5">
        <v>71.8</v>
      </c>
      <c r="E27" s="5"/>
    </row>
  </sheetData>
  <sheetProtection formatCells="0" formatColumns="0" formatRows="0" insertRows="0" insertColumns="0" insertHyperlinks="0" deleteColumns="0" deleteRows="0" sort="0" autoFilter="0" pivotTables="0"/>
  <sortState ref="A304:I374">
    <sortCondition ref="D304:D374" descending="1"/>
  </sortState>
  <mergeCells count="1">
    <mergeCell ref="A1:E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data_2023-03-15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无心★法师</cp:lastModifiedBy>
  <dcterms:created xsi:type="dcterms:W3CDTF">2023-03-15T01:33:00Z</dcterms:created>
  <dcterms:modified xsi:type="dcterms:W3CDTF">2023-03-27T09:12:09Z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65C6211149C041DA9A2B84C078B968E8</vt:lpwstr>
  </property>
  <property fmtid="{D5CDD505-2E9C-101B-9397-08002B2CF9AE}" pid="3" name="KSOProductBuildVer">
    <vt:lpwstr>2052-11.1.0.13703</vt:lpwstr>
  </property>
</Properties>
</file>