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<sst xmlns="http://schemas.openxmlformats.org/spreadsheetml/2006/main" count="90" uniqueCount="43">
  <si>
    <r>
      <t>淮北市相山区</t>
    </r>
    <r>
      <rPr>
        <b/>
        <sz val="16"/>
        <rFont val="Times New Roman"/>
        <charset val="134"/>
      </rPr>
      <t>2023</t>
    </r>
    <r>
      <rPr>
        <b/>
        <sz val="16"/>
        <rFont val="宋体"/>
        <charset val="134"/>
      </rPr>
      <t>年公开招聘中小学校医（护士）
拟聘用人员名单</t>
    </r>
  </si>
  <si>
    <t>序号</t>
  </si>
  <si>
    <t>职位代码</t>
  </si>
  <si>
    <t>准考证号</t>
  </si>
  <si>
    <t>姓名</t>
  </si>
  <si>
    <t>体检考察结果</t>
  </si>
  <si>
    <r>
      <rPr>
        <sz val="11"/>
        <rFont val="Times New Roman"/>
        <charset val="134"/>
      </rPr>
      <t>202301-</t>
    </r>
    <r>
      <rPr>
        <sz val="11"/>
        <rFont val="宋体"/>
        <charset val="134"/>
      </rPr>
      <t>校医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城区学校</t>
    </r>
    <r>
      <rPr>
        <sz val="11"/>
        <rFont val="Times New Roman"/>
        <charset val="134"/>
      </rPr>
      <t>1)</t>
    </r>
  </si>
  <si>
    <t>孙悦</t>
  </si>
  <si>
    <t>合格</t>
  </si>
  <si>
    <t>马海瑞</t>
  </si>
  <si>
    <r>
      <rPr>
        <sz val="11"/>
        <rFont val="Times New Roman"/>
        <charset val="134"/>
      </rPr>
      <t>202302-</t>
    </r>
    <r>
      <rPr>
        <sz val="11"/>
        <rFont val="宋体"/>
        <charset val="134"/>
      </rPr>
      <t>护士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城区学校</t>
    </r>
    <r>
      <rPr>
        <sz val="11"/>
        <rFont val="Times New Roman"/>
        <charset val="134"/>
      </rPr>
      <t>1)</t>
    </r>
  </si>
  <si>
    <t>张子贤</t>
  </si>
  <si>
    <t>王梦</t>
  </si>
  <si>
    <t>赵璐瑶</t>
  </si>
  <si>
    <t>王雪</t>
  </si>
  <si>
    <t>周文青</t>
  </si>
  <si>
    <t>杨梅佳</t>
  </si>
  <si>
    <t>圣慧子</t>
  </si>
  <si>
    <t>202302-护士(城区学校1)</t>
  </si>
  <si>
    <t>2303120203</t>
  </si>
  <si>
    <t>彭珍</t>
  </si>
  <si>
    <t>2303120325</t>
  </si>
  <si>
    <t>刘影</t>
  </si>
  <si>
    <r>
      <rPr>
        <sz val="11"/>
        <rFont val="Times New Roman"/>
        <charset val="134"/>
      </rPr>
      <t>202304-</t>
    </r>
    <r>
      <rPr>
        <sz val="11"/>
        <rFont val="宋体"/>
        <charset val="134"/>
      </rPr>
      <t>护士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城区学校</t>
    </r>
    <r>
      <rPr>
        <sz val="11"/>
        <rFont val="Times New Roman"/>
        <charset val="134"/>
      </rPr>
      <t>2)</t>
    </r>
  </si>
  <si>
    <t>梁艳</t>
  </si>
  <si>
    <t>仲有为</t>
  </si>
  <si>
    <t>许璨璨</t>
  </si>
  <si>
    <t>单慧敏</t>
  </si>
  <si>
    <t>孟清清</t>
  </si>
  <si>
    <t>蔡兰</t>
  </si>
  <si>
    <t>赵会会</t>
  </si>
  <si>
    <t>刘宁宁</t>
  </si>
  <si>
    <t>梁芳玉</t>
  </si>
  <si>
    <r>
      <rPr>
        <sz val="11"/>
        <rFont val="Times New Roman"/>
        <charset val="134"/>
      </rPr>
      <t>202306-</t>
    </r>
    <r>
      <rPr>
        <sz val="11"/>
        <rFont val="宋体"/>
        <charset val="134"/>
      </rPr>
      <t>护士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农村学校</t>
    </r>
    <r>
      <rPr>
        <sz val="11"/>
        <rFont val="Times New Roman"/>
        <charset val="134"/>
      </rPr>
      <t>)</t>
    </r>
  </si>
  <si>
    <t>张璐璐</t>
  </si>
  <si>
    <t>朱莉</t>
  </si>
  <si>
    <t>韩皊皊</t>
  </si>
  <si>
    <t>张曼</t>
  </si>
  <si>
    <t>胡芸芸</t>
  </si>
  <si>
    <t>张曼曼</t>
  </si>
  <si>
    <t>202306-护士(农村学校)</t>
  </si>
  <si>
    <t>2303121215</t>
  </si>
  <si>
    <t>张晨晨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</si>
</sst>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zoomScale="120" zoomScaleNormal="120" workbookViewId="0">
      <selection activeCell="H23" sqref="H23"/>
    </sheetView>
  </sheetViews>
  <sheetFormatPr defaultColWidth="9" defaultRowHeight="15"/>
  <cols>
    <col min="1" max="1" width="9" style="1"/>
    <col min="2" max="2" width="24.125" style="1" customWidth="1"/>
    <col min="3" max="4" width="11.625" style="1" customWidth="1"/>
    <col min="5" max="5" width="13.225" style="1" customWidth="1"/>
    <col min="6" max="16384" width="9" style="1"/>
  </cols>
  <sheetData>
    <row r="1" ht="44" customHeight="1" spans="1:6">
      <c r="A1" s="2" t="s">
        <v>0</v>
      </c>
      <c r="B1" s="2"/>
      <c r="C1" s="2"/>
      <c r="D1" s="2"/>
      <c r="E1" s="2"/>
      <c r="F1" s="2"/>
    </row>
    <row r="2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s="1" customFormat="1" spans="1:7">
      <c r="A3" s="5">
        <v>1</v>
      </c>
      <c r="B3" s="5" t="s">
        <v>6</v>
      </c>
      <c r="C3" s="5" t="str">
        <f>"2303120108"</f>
        <v>2303120108</v>
      </c>
      <c r="D3" s="6" t="s">
        <v>7</v>
      </c>
      <c r="E3" s="6" t="s">
        <v>8</v>
      </c>
      <c r="G3" s="7"/>
    </row>
    <row r="4" spans="1:5">
      <c r="A4" s="5">
        <v>2</v>
      </c>
      <c r="B4" s="5" t="s">
        <v>6</v>
      </c>
      <c r="C4" s="5" t="str">
        <f>"2303120110"</f>
        <v>2303120110</v>
      </c>
      <c r="D4" s="6" t="s">
        <v>9</v>
      </c>
      <c r="E4" s="6" t="s">
        <v>8</v>
      </c>
    </row>
    <row r="5" s="1" customFormat="1" spans="1:7">
      <c r="A5" s="5">
        <v>3</v>
      </c>
      <c r="B5" s="5" t="s">
        <v>10</v>
      </c>
      <c r="C5" s="5" t="str">
        <f>"2303120601"</f>
        <v>2303120601</v>
      </c>
      <c r="D5" s="6" t="s">
        <v>11</v>
      </c>
      <c r="E5" s="6" t="s">
        <v>8</v>
      </c>
      <c r="G5" s="7"/>
    </row>
    <row r="6" s="1" customFormat="1" spans="1:7">
      <c r="A6" s="5">
        <v>4</v>
      </c>
      <c r="B6" s="5" t="s">
        <v>10</v>
      </c>
      <c r="C6" s="5" t="str">
        <f>"2303120604"</f>
        <v>2303120604</v>
      </c>
      <c r="D6" s="6" t="s">
        <v>12</v>
      </c>
      <c r="E6" s="6" t="s">
        <v>8</v>
      </c>
      <c r="G6" s="7"/>
    </row>
    <row r="7" s="1" customFormat="1" spans="1:10">
      <c r="A7" s="5">
        <v>5</v>
      </c>
      <c r="B7" s="5" t="s">
        <v>10</v>
      </c>
      <c r="C7" s="5" t="str">
        <f>"2303120215"</f>
        <v>2303120215</v>
      </c>
      <c r="D7" s="6" t="s">
        <v>13</v>
      </c>
      <c r="E7" s="6" t="s">
        <v>8</v>
      </c>
      <c r="G7" s="7"/>
      <c r="J7" s="9"/>
    </row>
    <row r="8" s="1" customFormat="1" spans="1:10">
      <c r="A8" s="5">
        <v>6</v>
      </c>
      <c r="B8" s="5" t="s">
        <v>10</v>
      </c>
      <c r="C8" s="5" t="str">
        <f>"2303120406"</f>
        <v>2303120406</v>
      </c>
      <c r="D8" s="6" t="s">
        <v>14</v>
      </c>
      <c r="E8" s="6" t="s">
        <v>8</v>
      </c>
      <c r="G8" s="7"/>
      <c r="J8" s="9"/>
    </row>
    <row r="9" s="1" customFormat="1" spans="1:10">
      <c r="A9" s="5">
        <v>7</v>
      </c>
      <c r="B9" s="5" t="s">
        <v>10</v>
      </c>
      <c r="C9" s="5" t="str">
        <f>"2303120211"</f>
        <v>2303120211</v>
      </c>
      <c r="D9" s="6" t="s">
        <v>15</v>
      </c>
      <c r="E9" s="6" t="s">
        <v>8</v>
      </c>
      <c r="G9" s="7"/>
      <c r="J9" s="9"/>
    </row>
    <row r="10" s="1" customFormat="1" spans="1:10">
      <c r="A10" s="5">
        <v>8</v>
      </c>
      <c r="B10" s="5" t="s">
        <v>10</v>
      </c>
      <c r="C10" s="5" t="str">
        <f>"2303120501"</f>
        <v>2303120501</v>
      </c>
      <c r="D10" s="6" t="s">
        <v>16</v>
      </c>
      <c r="E10" s="6" t="s">
        <v>8</v>
      </c>
      <c r="G10" s="7"/>
      <c r="J10" s="9"/>
    </row>
    <row r="11" s="1" customFormat="1" spans="1:10">
      <c r="A11" s="5">
        <v>9</v>
      </c>
      <c r="B11" s="5" t="s">
        <v>10</v>
      </c>
      <c r="C11" s="5" t="str">
        <f>"2303120403"</f>
        <v>2303120403</v>
      </c>
      <c r="D11" s="6" t="s">
        <v>17</v>
      </c>
      <c r="E11" s="6" t="s">
        <v>8</v>
      </c>
      <c r="G11" s="7"/>
      <c r="J11" s="9"/>
    </row>
    <row r="12" spans="1:10">
      <c r="A12" s="5">
        <v>10</v>
      </c>
      <c r="B12" s="5" t="s">
        <v>18</v>
      </c>
      <c r="C12" s="5" t="s">
        <v>19</v>
      </c>
      <c r="D12" s="6" t="s">
        <v>20</v>
      </c>
      <c r="E12" s="6" t="s">
        <v>8</v>
      </c>
      <c r="J12" s="9"/>
    </row>
    <row r="13" spans="1:10">
      <c r="A13" s="5">
        <v>11</v>
      </c>
      <c r="B13" s="5" t="s">
        <v>18</v>
      </c>
      <c r="C13" s="5" t="s">
        <v>21</v>
      </c>
      <c r="D13" s="6" t="s">
        <v>22</v>
      </c>
      <c r="E13" s="6" t="s">
        <v>8</v>
      </c>
      <c r="J13" s="9"/>
    </row>
    <row r="14" s="1" customFormat="1" spans="1:10">
      <c r="A14" s="5">
        <v>12</v>
      </c>
      <c r="B14" s="5" t="s">
        <v>23</v>
      </c>
      <c r="C14" s="5" t="str">
        <f>"2303121111"</f>
        <v>2303121111</v>
      </c>
      <c r="D14" s="6" t="s">
        <v>24</v>
      </c>
      <c r="E14" s="6" t="s">
        <v>8</v>
      </c>
      <c r="G14" s="7"/>
      <c r="J14" s="9"/>
    </row>
    <row r="15" s="1" customFormat="1" spans="1:10">
      <c r="A15" s="5">
        <v>13</v>
      </c>
      <c r="B15" s="5" t="s">
        <v>23</v>
      </c>
      <c r="C15" s="5" t="str">
        <f>"2303120615"</f>
        <v>2303120615</v>
      </c>
      <c r="D15" s="6" t="s">
        <v>25</v>
      </c>
      <c r="E15" s="6" t="s">
        <v>8</v>
      </c>
      <c r="G15" s="7"/>
      <c r="J15" s="9"/>
    </row>
    <row r="16" s="1" customFormat="1" spans="1:10">
      <c r="A16" s="5">
        <v>14</v>
      </c>
      <c r="B16" s="5" t="s">
        <v>23</v>
      </c>
      <c r="C16" s="5" t="str">
        <f>"2303120924"</f>
        <v>2303120924</v>
      </c>
      <c r="D16" s="8" t="s">
        <v>26</v>
      </c>
      <c r="E16" s="6" t="s">
        <v>8</v>
      </c>
      <c r="G16" s="7"/>
      <c r="J16" s="9"/>
    </row>
    <row r="17" s="1" customFormat="1" spans="1:10">
      <c r="A17" s="5">
        <v>15</v>
      </c>
      <c r="B17" s="5" t="s">
        <v>23</v>
      </c>
      <c r="C17" s="5" t="str">
        <f>"2303120905"</f>
        <v>2303120905</v>
      </c>
      <c r="D17" s="8" t="s">
        <v>27</v>
      </c>
      <c r="E17" s="6" t="s">
        <v>8</v>
      </c>
      <c r="G17" s="7"/>
      <c r="J17" s="9"/>
    </row>
    <row r="18" s="1" customFormat="1" spans="1:10">
      <c r="A18" s="5">
        <v>16</v>
      </c>
      <c r="B18" s="5" t="s">
        <v>23</v>
      </c>
      <c r="C18" s="5" t="str">
        <f>"2303120809"</f>
        <v>2303120809</v>
      </c>
      <c r="D18" s="8" t="s">
        <v>28</v>
      </c>
      <c r="E18" s="6" t="s">
        <v>8</v>
      </c>
      <c r="G18" s="7"/>
      <c r="J18" s="9"/>
    </row>
    <row r="19" s="1" customFormat="1" spans="1:10">
      <c r="A19" s="5">
        <v>17</v>
      </c>
      <c r="B19" s="5" t="s">
        <v>23</v>
      </c>
      <c r="C19" s="5" t="str">
        <f>"2303120815"</f>
        <v>2303120815</v>
      </c>
      <c r="D19" s="8" t="s">
        <v>29</v>
      </c>
      <c r="E19" s="6" t="s">
        <v>8</v>
      </c>
      <c r="G19" s="7"/>
      <c r="J19" s="9"/>
    </row>
    <row r="20" s="1" customFormat="1" spans="1:10">
      <c r="A20" s="5">
        <v>18</v>
      </c>
      <c r="B20" s="5" t="s">
        <v>23</v>
      </c>
      <c r="C20" s="5" t="str">
        <f>"2303120707"</f>
        <v>2303120707</v>
      </c>
      <c r="D20" s="8" t="s">
        <v>30</v>
      </c>
      <c r="E20" s="6" t="s">
        <v>8</v>
      </c>
      <c r="G20" s="7"/>
      <c r="J20" s="9"/>
    </row>
    <row r="21" s="1" customFormat="1" spans="1:10">
      <c r="A21" s="5">
        <v>19</v>
      </c>
      <c r="B21" s="5" t="s">
        <v>23</v>
      </c>
      <c r="C21" s="5" t="str">
        <f>"2303120826"</f>
        <v>2303120826</v>
      </c>
      <c r="D21" s="6" t="s">
        <v>31</v>
      </c>
      <c r="E21" s="6" t="s">
        <v>8</v>
      </c>
      <c r="G21" s="7"/>
      <c r="J21" s="9"/>
    </row>
    <row r="22" s="1" customFormat="1" spans="1:10">
      <c r="A22" s="5">
        <v>20</v>
      </c>
      <c r="B22" s="5" t="s">
        <v>23</v>
      </c>
      <c r="C22" s="5" t="str">
        <f>"2303120705"</f>
        <v>2303120705</v>
      </c>
      <c r="D22" s="6" t="s">
        <v>32</v>
      </c>
      <c r="E22" s="6" t="s">
        <v>8</v>
      </c>
      <c r="G22" s="7"/>
      <c r="J22" s="9"/>
    </row>
    <row r="23" s="1" customFormat="1" spans="1:7">
      <c r="A23" s="5">
        <v>21</v>
      </c>
      <c r="B23" s="5" t="s">
        <v>33</v>
      </c>
      <c r="C23" s="5" t="str">
        <f>"2303121311"</f>
        <v>2303121311</v>
      </c>
      <c r="D23" s="6" t="s">
        <v>34</v>
      </c>
      <c r="E23" s="6" t="s">
        <v>8</v>
      </c>
      <c r="G23" s="7"/>
    </row>
    <row r="24" s="1" customFormat="1" spans="1:7">
      <c r="A24" s="5">
        <v>22</v>
      </c>
      <c r="B24" s="5" t="s">
        <v>33</v>
      </c>
      <c r="C24" s="5" t="str">
        <f>"2303121120"</f>
        <v>2303121120</v>
      </c>
      <c r="D24" s="6" t="s">
        <v>35</v>
      </c>
      <c r="E24" s="6" t="s">
        <v>8</v>
      </c>
      <c r="G24" s="7"/>
    </row>
    <row r="25" s="1" customFormat="1" spans="1:7">
      <c r="A25" s="5">
        <v>23</v>
      </c>
      <c r="B25" s="5" t="s">
        <v>33</v>
      </c>
      <c r="C25" s="5" t="str">
        <f>"2303121217"</f>
        <v>2303121217</v>
      </c>
      <c r="D25" s="6" t="s">
        <v>36</v>
      </c>
      <c r="E25" s="6" t="s">
        <v>8</v>
      </c>
      <c r="G25" s="7"/>
    </row>
    <row r="26" s="1" customFormat="1" spans="1:7">
      <c r="A26" s="5">
        <v>24</v>
      </c>
      <c r="B26" s="5" t="s">
        <v>33</v>
      </c>
      <c r="C26" s="5" t="str">
        <f>"2303121229"</f>
        <v>2303121229</v>
      </c>
      <c r="D26" s="6" t="s">
        <v>37</v>
      </c>
      <c r="E26" s="6" t="s">
        <v>8</v>
      </c>
      <c r="G26" s="7"/>
    </row>
    <row r="27" s="1" customFormat="1" spans="1:7">
      <c r="A27" s="5">
        <v>25</v>
      </c>
      <c r="B27" s="5" t="s">
        <v>33</v>
      </c>
      <c r="C27" s="5" t="str">
        <f>"2303121130"</f>
        <v>2303121130</v>
      </c>
      <c r="D27" s="6" t="s">
        <v>38</v>
      </c>
      <c r="E27" s="6" t="s">
        <v>8</v>
      </c>
      <c r="G27" s="7"/>
    </row>
    <row r="28" s="1" customFormat="1" spans="1:7">
      <c r="A28" s="5">
        <v>26</v>
      </c>
      <c r="B28" s="5" t="s">
        <v>33</v>
      </c>
      <c r="C28" s="5" t="str">
        <f>"2303121314"</f>
        <v>2303121314</v>
      </c>
      <c r="D28" s="6" t="s">
        <v>39</v>
      </c>
      <c r="E28" s="6" t="s">
        <v>8</v>
      </c>
      <c r="G28" s="7"/>
    </row>
    <row r="29" spans="1:5">
      <c r="A29" s="5">
        <v>27</v>
      </c>
      <c r="B29" s="5" t="s">
        <v>40</v>
      </c>
      <c r="C29" s="5" t="s">
        <v>41</v>
      </c>
      <c r="D29" s="6" t="s">
        <v>42</v>
      </c>
      <c r="E29" s="6" t="s">
        <v>8</v>
      </c>
    </row>
  </sheetData>
  <sheetProtection formatCells="0" formatColumns="0" formatRows="0" insertRows="0" insertColumns="0" insertHyperlinks="0" deleteColumns="0" deleteRows="0" sort="0" autoFilter="0" pivotTables="0"/>
  <sortState ref="J2:J28">
    <sortCondition ref="J2"/>
  </sortState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无心★法师</cp:lastModifiedBy>
  <dcterms:created xsi:type="dcterms:W3CDTF">2023-03-15T01:33:00Z</dcterms:created>
  <dcterms:modified xsi:type="dcterms:W3CDTF">2023-05-04T00:30:29Z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65C6211149C041DA9A2B84C078B968E8</vt:lpwstr>
  </property>
  <property fmtid="{D5CDD505-2E9C-101B-9397-08002B2CF9AE}" pid="3" name="KSOProductBuildVer">
    <vt:lpwstr>2052-11.1.0.14309</vt:lpwstr>
  </property>
</Properties>
</file>